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SUS\Documents\"/>
    </mc:Choice>
  </mc:AlternateContent>
  <bookViews>
    <workbookView xWindow="0" yWindow="0" windowWidth="10710" windowHeight="8090" activeTab="1"/>
  </bookViews>
  <sheets>
    <sheet name="Cocacola" sheetId="1" r:id="rId1"/>
    <sheet name="Pespsi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" i="2" l="1"/>
  <c r="B4" i="2"/>
  <c r="B2" i="2"/>
  <c r="B1" i="2"/>
  <c r="F6" i="1"/>
  <c r="F5" i="1"/>
  <c r="F1" i="1"/>
  <c r="F2" i="1"/>
</calcChain>
</file>

<file path=xl/sharedStrings.xml><?xml version="1.0" encoding="utf-8"?>
<sst xmlns="http://schemas.openxmlformats.org/spreadsheetml/2006/main" count="3" uniqueCount="3">
  <si>
    <t xml:space="preserve">The inventory turnover ratio= COGS/Average inventory                                        For 2019= 14619 / ((3071+3379)/2)                                                                                       = 4.533                                                                                                                              The average days in invetory= (Average Inventory ÷ COGS) x 365                 =  (((3071+3379)/2) /14619)*365 days                                                                =80.52 days                                                                                                               For 2020 = 13433/((3266+3379)/2)                                                                =4.04                                                                                                                        The average days in inventory  2020=  (((3266+3379)/2) /13433)*365        = 90. 28 days </t>
  </si>
  <si>
    <t>The inventory turnover ratio= COGS/Average inventory                                        For 2019= 30132 / ((3128+3338)/2)                                                                                       = 9.32                                                                                                                             The average days in invetory= (Average Inventory ÷ COGS) x 365                 = ((3128+3338)/2) /30132)*365 days                                                                =39.16 days                                                                                                               For 2020 = 31797/(3338+4172)/2)                                                                =8.47                                                                                                                        The average days in inventory  2020=  (((3338+4172)/2) /31797)*365         = 43.1 days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</si>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</sst>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workbookViewId="0">
      <selection sqref="A1:D1"/>
    </sheetView>
  </sheetViews>
  <sheetFormatPr defaultRowHeight="14.5" x14ac:dyDescent="0.35"/>
  <cols>
    <col min="4" max="4" width="34.81640625" customWidth="1"/>
  </cols>
  <sheetData>
    <row r="1" spans="1:6" ht="154.5" customHeight="1" x14ac:dyDescent="0.35">
      <c r="A1" s="2" t="s">
        <v>0</v>
      </c>
      <c r="B1" s="2"/>
      <c r="C1" s="2"/>
      <c r="D1" s="2"/>
      <c r="F1">
        <f>14619 / ((3071+3379)/2)</f>
        <v>4.5330232558139532</v>
      </c>
    </row>
    <row r="2" spans="1:6" x14ac:dyDescent="0.35">
      <c r="F2">
        <f>(((3071+3379)/2) /14619)*365</f>
        <v>80.520213420890627</v>
      </c>
    </row>
    <row r="5" spans="1:6" x14ac:dyDescent="0.35">
      <c r="F5">
        <f>13433/((3266+3379)/2)</f>
        <v>4.0430398796087283</v>
      </c>
    </row>
    <row r="6" spans="1:6" x14ac:dyDescent="0.35">
      <c r="F6">
        <f>(((3266+3379)/2) /13433)*365</f>
        <v>90.278604928161997</v>
      </c>
    </row>
  </sheetData>
  <mergeCells count="1">
    <mergeCell ref="A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tabSelected="1" workbookViewId="0">
      <selection activeCell="A3" sqref="A3"/>
    </sheetView>
  </sheetViews>
  <sheetFormatPr defaultRowHeight="14.5" x14ac:dyDescent="0.35"/>
  <cols>
    <col min="1" max="1" width="61.453125" customWidth="1"/>
    <col min="2" max="2" width="11.36328125" bestFit="1" customWidth="1"/>
  </cols>
  <sheetData>
    <row r="1" spans="1:2" s="1" customFormat="1" ht="187" customHeight="1" x14ac:dyDescent="0.35">
      <c r="A1" s="1" t="s">
        <v>1</v>
      </c>
      <c r="B1" s="1">
        <f>30132 / ((3128+3338)/2)</f>
        <v>9.320136096504795</v>
      </c>
    </row>
    <row r="2" spans="1:2" x14ac:dyDescent="0.35">
      <c r="B2">
        <f>(((3128+3338)/2) /30132)*365</f>
        <v>39.162518253020046</v>
      </c>
    </row>
    <row r="3" spans="1:2" x14ac:dyDescent="0.35">
      <c r="A3" t="s">
        <v>2</v>
      </c>
    </row>
    <row r="4" spans="1:2" x14ac:dyDescent="0.35">
      <c r="B4">
        <f>31797/((3338+4172)/2)</f>
        <v>8.4679094540612514</v>
      </c>
    </row>
    <row r="5" spans="1:2" x14ac:dyDescent="0.35">
      <c r="B5">
        <f>(((3338+4172)/2) /31797)*365</f>
        <v>43.103909173821428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Cocacola</vt:lpstr>
      <vt:lpstr>Pespsi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2021-03-22T21:15:10Z</dcterms:created>
  <dcterms:modified xsi:type="dcterms:W3CDTF">2021-03-22T22:44:47Z</dcterms:modified>
</cp:coreProperties>
</file>